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9. OIT\O12\"/>
    </mc:Choice>
  </mc:AlternateContent>
  <xr:revisionPtr revIDLastSave="0" documentId="8_{7CA1CC02-9992-428E-90CA-5527CE086990}" xr6:coauthVersionLast="47" xr6:coauthVersionMax="47" xr10:uidLastSave="{00000000-0000-0000-0000-000000000000}"/>
  <bookViews>
    <workbookView xWindow="-120" yWindow="-120" windowWidth="29040" windowHeight="15720" xr2:uid="{7F2B7A02-3DBD-42EC-B92C-5D5F7C3A85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D62" i="1"/>
  <c r="F54" i="1"/>
  <c r="F59" i="1"/>
  <c r="F50" i="1"/>
  <c r="F42" i="1"/>
  <c r="F34" i="1"/>
  <c r="F38" i="1"/>
  <c r="F29" i="1"/>
  <c r="F25" i="1"/>
  <c r="F20" i="1"/>
  <c r="F15" i="1"/>
  <c r="F12" i="1"/>
  <c r="F7" i="1"/>
  <c r="F62" i="1" l="1"/>
</calcChain>
</file>

<file path=xl/sharedStrings.xml><?xml version="1.0" encoding="utf-8"?>
<sst xmlns="http://schemas.openxmlformats.org/spreadsheetml/2006/main" count="99" uniqueCount="81">
  <si>
    <t>รายงานผลการใช้จ่ายงบประมาณ</t>
  </si>
  <si>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</si>
  <si>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</si>
  <si>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</si>
  <si>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</si>
  <si>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</si>
  <si>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</si>
  <si>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แนวทางแก้ไข</t>
  </si>
  <si>
    <t>โครงการบังคับใช้กฎหมาย อำนวยความยุติธรรม และบริการประชาชน</t>
  </si>
  <si>
    <t>1.1 กิจกรรมการบังคับใช้กฎหมาย</t>
  </si>
  <si>
    <t>และบริการประชาชน</t>
  </si>
  <si>
    <t>1.2 ค่าน้ำมันเชื้อเพลิงสำหรับจ่าย</t>
  </si>
  <si>
    <t>ใช้ราชการรถยนต์เช่าฯ</t>
  </si>
  <si>
    <t>1.3 กิจกรรมการมีส่วนร่วมของ</t>
  </si>
  <si>
    <t>ประชาชนในการป้องกันปราบปราม</t>
  </si>
  <si>
    <t>อาชญากรรม (ชมส.)</t>
  </si>
  <si>
    <t>1.4 โครงการสร้างเครือข่ายการมี</t>
  </si>
  <si>
    <t>ส่วนร่วมของประชาชนในการแก้ไข</t>
  </si>
  <si>
    <t>ปัญหาความเดือดร้อนของประชาชน</t>
  </si>
  <si>
    <t>ระดับสถานีตำรวจ</t>
  </si>
  <si>
    <t>1.5 โครงการเพิ่มศักยภาพงาน</t>
  </si>
  <si>
    <t>ป้องกันและปราบปรามอาชญากรรม</t>
  </si>
  <si>
    <t>ตำรวจภูธรภาค 1 (ไล่ล่า)</t>
  </si>
  <si>
    <t>1.6 โครงการรณรงค์ป้องกันและ</t>
  </si>
  <si>
    <t>แก้ไขปัญหาอุบัติเหตุทางถนน</t>
  </si>
  <si>
    <t>โครงการถวายความปลอดภัยพระมหากษัตริย์และพระบรมวงศานุวงศ์</t>
  </si>
  <si>
    <t>2.1 กิจกรรมการถวายความปลอดภัย</t>
  </si>
  <si>
    <t>พระมหากษัตริย์และพระบรมวงศานุวงศ์</t>
  </si>
  <si>
    <t>โครงการปฏิรูปตำรวจ</t>
  </si>
  <si>
    <t>3.1 กิจกรรมการปฏิรูปงานสอบสวน</t>
  </si>
  <si>
    <t>และการบังคับใช้กฎหมาย</t>
  </si>
  <si>
    <t>4.1 รายการค่าใช้จ่ายโครงการ</t>
  </si>
  <si>
    <t>ตำรวจประสานงานโรงเรียน</t>
  </si>
  <si>
    <t>(1 ตำรวจ 1 โรงเรียน)</t>
  </si>
  <si>
    <t>โครงการสร้างภูมิคุ้มกันและป้องกันยาเสพติด</t>
  </si>
  <si>
    <t>โครงการปราบปรามการค้ายาเสพติด</t>
  </si>
  <si>
    <t>5.1 กิจกรรมการสกัดกั้น ปราบปราม</t>
  </si>
  <si>
    <t>การผลิด การค้ายาเสพติด</t>
  </si>
  <si>
    <t xml:space="preserve"> - ทราบ</t>
  </si>
  <si>
    <t>พ.ต.อ.</t>
  </si>
  <si>
    <t>รายงาน</t>
  </si>
  <si>
    <t xml:space="preserve"> - ค่าน้ำมันเชื้อเพลิง</t>
  </si>
  <si>
    <t xml:space="preserve"> - ค่าตอบแทนอาสาสมัคร</t>
  </si>
  <si>
    <t>ตำรวจบ้าน</t>
  </si>
  <si>
    <t xml:space="preserve"> - ค่าล่วงเวลา</t>
  </si>
  <si>
    <t xml:space="preserve"> - ค่าตอบแทนปฏิบัติงาน</t>
  </si>
  <si>
    <t>นอกเวลาราชการ</t>
  </si>
  <si>
    <t xml:space="preserve"> - ค่าอบรมประชาชน</t>
  </si>
  <si>
    <t xml:space="preserve"> - เบิกค่าตอบแทนเจ้าหน้าที่</t>
  </si>
  <si>
    <t>ถวายความปลอดภัย</t>
  </si>
  <si>
    <t>ประจำจุดบริการประชาชน</t>
  </si>
  <si>
    <t xml:space="preserve"> - ค่าตอบแทนพยาน</t>
  </si>
  <si>
    <t xml:space="preserve"> - ค่าใช้คุ้มครองพยาน</t>
  </si>
  <si>
    <t xml:space="preserve"> - ค่าตอบแทนนักจิตวิทยา</t>
  </si>
  <si>
    <t xml:space="preserve"> - ค่าตอบแทนเจ้าหน้าที่ชันสูตรพลิกศพ</t>
  </si>
  <si>
    <t xml:space="preserve"> - ค่าใช้จ่ายในการส่งหมายเรียก</t>
  </si>
  <si>
    <t xml:space="preserve"> - ค่าอาหารเครื่องดื่ม </t>
  </si>
  <si>
    <t>ประชุมเจ้าหน้าที่ตำรวจและครูประจำโรงเรียน</t>
  </si>
  <si>
    <t xml:space="preserve"> - ค่าเบี้ยเลี้ยงเดินทางไปราชการ</t>
  </si>
  <si>
    <t>ไม่มีปัญหาและอุปสรรค</t>
  </si>
  <si>
    <t xml:space="preserve">ประจำปีงบประมาณ พ.ศ.2568 ไตรมาสที่ 1 - 2 </t>
  </si>
  <si>
    <t>ข้อมูล ณ วันที่ 31 มีนาคม 2568</t>
  </si>
  <si>
    <t>รวม</t>
  </si>
  <si>
    <t>สถานีตำรวจภูธรบางใหญ่</t>
  </si>
  <si>
    <t>สว.อก.สภ.บางใหญ่</t>
  </si>
  <si>
    <t>ผกก.สภ.บางใหญ่</t>
  </si>
  <si>
    <t>1.7 กิจกรรมการรักษาปลอดภัย</t>
  </si>
  <si>
    <t>และให้บริการแก่นักท่องเที่ยว</t>
  </si>
  <si>
    <t>ประจำจุดท่องเที่ยว</t>
  </si>
  <si>
    <t xml:space="preserve"> - ค่าเดินทางไปราชการ</t>
  </si>
  <si>
    <t xml:space="preserve"> - จัดซื้อวัสดุสำนักงาน</t>
  </si>
  <si>
    <t>4.2 กิจกรรมการสร้างภูมิคุ้มกันใน</t>
  </si>
  <si>
    <t>กลุ่มเป้าหมายระดับประถมศึกษา</t>
  </si>
  <si>
    <t>และมัธยมศึกษาหรือเทียบเท่า</t>
  </si>
  <si>
    <t xml:space="preserve"> - ค่าตอบแทนปฏิบัติงานนอกเวลา</t>
  </si>
  <si>
    <r>
      <t xml:space="preserve"> - </t>
    </r>
    <r>
      <rPr>
        <sz val="16"/>
        <rFont val="TH SarabunIT๙"/>
        <family val="2"/>
      </rPr>
      <t>ค่าน้ำมันเชื้อเพลิง</t>
    </r>
  </si>
  <si>
    <r>
      <t xml:space="preserve"> - </t>
    </r>
    <r>
      <rPr>
        <sz val="16"/>
        <rFont val="TH SarabunIT๙"/>
        <family val="2"/>
      </rPr>
      <t>ค่าอบรม</t>
    </r>
  </si>
  <si>
    <t xml:space="preserve">ช่วงเทศกาล (เทศกาลปีใหม่) </t>
  </si>
  <si>
    <t>พ.ต.ต.</t>
  </si>
  <si>
    <t>(สุวิทย์  ชะเอมโอษฐ)</t>
  </si>
  <si>
    <t xml:space="preserve"> (สิรภพ  อนุศิริ)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</si>
</sst>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>
    <font>
      <sz val="11"/>
      <color theme="1"/>
      <name val="Calibri"/>
      <family val="2"/>
      <charset val="222"/>
      <scheme val="minor"/>
    </font>
    <font>
      <sz val="16"/>
      <name val="TH SarabunIT๙"/>
      <family val="2"/>
    </font>
    <font>
      <sz val="11"/>
      <color theme="1"/>
      <name val="Calibri"/>
      <family val="2"/>
      <charset val="222"/>
      <scheme val="minor"/>
    </font>
    <font>
      <sz val="15"/>
      <name val="TH SarabunIT๙"/>
      <family val="2"/>
    </font>
    <font>
      <b/>
      <sz val="16"/>
      <name val="TH SarabunIT๙"/>
      <family val="2"/>
    </font>
    <font>
      <sz val="11"/>
      <name val="Calibri"/>
      <family val="2"/>
      <charset val="222"/>
      <scheme val="minor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7">
    <xf numFmtId="0" fontId="0" fillId="0" borderId="0" xfId="0"/>
    <xf numFmtId="4" fontId="1" fillId="0" borderId="5" xfId="0" applyNumberFormat="1" applyFont="1" applyBorder="1" applyAlignment="1">
      <alignment horizontal="center" vertical="top"/>
    </xf>
    <xf numFmtId="4" fontId="1" fillId="0" borderId="7" xfId="0" applyNumberFormat="1" applyFont="1" applyBorder="1" applyAlignment="1">
      <alignment horizontal="center" vertical="top"/>
    </xf>
    <xf numFmtId="4" fontId="1" fillId="0" borderId="6" xfId="0" applyNumberFormat="1" applyFont="1" applyBorder="1" applyAlignment="1">
      <alignment horizontal="center" vertical="top"/>
    </xf>
    <xf numFmtId="4" fontId="1" fillId="0" borderId="2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64" fontId="1" fillId="0" borderId="5" xfId="1" applyFont="1" applyBorder="1" applyAlignment="1">
      <alignment horizontal="center"/>
    </xf>
    <xf numFmtId="4" fontId="1" fillId="0" borderId="3" xfId="0" applyNumberFormat="1" applyFont="1" applyBorder="1" applyAlignment="1">
      <alignment horizontal="center" vertical="top"/>
    </xf>
    <xf numFmtId="0" fontId="1" fillId="0" borderId="8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6" xfId="0" applyFont="1" applyBorder="1"/>
    <xf numFmtId="0" fontId="1" fillId="0" borderId="3" xfId="0" applyFont="1" applyBorder="1"/>
    <xf numFmtId="0" fontId="1" fillId="0" borderId="5" xfId="0" applyFont="1" applyBorder="1"/>
    <xf numFmtId="10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4" fillId="0" borderId="15" xfId="0" applyFont="1" applyBorder="1"/>
    <xf numFmtId="0" fontId="4" fillId="0" borderId="9" xfId="0" applyFont="1" applyBorder="1"/>
    <xf numFmtId="0" fontId="4" fillId="0" borderId="8" xfId="0" applyFont="1" applyBorder="1"/>
    <xf numFmtId="0" fontId="4" fillId="0" borderId="4" xfId="0" applyFont="1" applyBorder="1"/>
    <xf numFmtId="0" fontId="4" fillId="0" borderId="13" xfId="0" applyFont="1" applyBorder="1"/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164" fontId="1" fillId="0" borderId="6" xfId="1" applyFont="1" applyBorder="1"/>
    <xf numFmtId="0" fontId="1" fillId="0" borderId="14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0" fontId="4" fillId="0" borderId="5" xfId="0" applyFont="1" applyBorder="1"/>
    <xf numFmtId="0" fontId="6" fillId="0" borderId="5" xfId="0" applyFont="1" applyBorder="1"/>
    <xf numFmtId="0" fontId="1" fillId="0" borderId="6" xfId="0" applyFont="1" applyBorder="1" applyAlignment="1">
      <alignment horizontal="left"/>
    </xf>
    <xf numFmtId="0" fontId="6" fillId="0" borderId="6" xfId="0" applyFont="1" applyBorder="1"/>
    <xf numFmtId="0" fontId="1" fillId="0" borderId="7" xfId="0" applyFont="1" applyBorder="1"/>
    <xf numFmtId="0" fontId="1" fillId="0" borderId="13" xfId="0" applyFont="1" applyBorder="1"/>
    <xf numFmtId="10" fontId="1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0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0" xfId="1" applyFont="1" applyBorder="1"/>
    <xf numFmtId="0" fontId="4" fillId="0" borderId="14" xfId="0" applyFont="1" applyBorder="1"/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62</xdr:row>
      <xdr:rowOff>9525</xdr:rowOff>
    </xdr:from>
    <xdr:to>
      <xdr:col>2</xdr:col>
      <xdr:colOff>1742422</xdr:colOff>
      <xdr:row>65</xdr:row>
      <xdr:rowOff>57150</xdr:rowOff>
    </xdr:to>
    <xdr:pic>
      <xdr:nvPicPr>
        <xdr:cNvPr id="3" name="รูปภาพ 2" descr="รูปภาพประกอบด้วย ลายมือ, ไลน์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83DA7A50-4F06-1E93-BB8B-98835944A2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26" t="29440" r="20424" b="30367"/>
        <a:stretch/>
      </xdr:blipFill>
      <xdr:spPr bwMode="auto">
        <a:xfrm>
          <a:off x="2590800" y="15954375"/>
          <a:ext cx="1590022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62</xdr:row>
      <xdr:rowOff>23640</xdr:rowOff>
    </xdr:from>
    <xdr:to>
      <xdr:col>6</xdr:col>
      <xdr:colOff>1167765</xdr:colOff>
      <xdr:row>65</xdr:row>
      <xdr:rowOff>17144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141B840-1CB8-04A6-07F2-0B9B61F345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10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40217" b="9239"/>
        <a:stretch/>
      </xdr:blipFill>
      <xdr:spPr bwMode="auto">
        <a:xfrm>
          <a:off x="7219950" y="15968490"/>
          <a:ext cx="1167765" cy="7650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C34CB-AF91-4E08-A19C-940D0422BC23}">
  <dimension ref="A1:R84"/>
  <sheetViews>
    <sheetView tabSelected="1" zoomScaleNormal="100" workbookViewId="0">
      <selection activeCell="K59" sqref="K59"/>
    </sheetView>
  </sheetViews>
  <sheetFormatPr defaultColWidth="9" defaultRowHeight="15"/>
  <cols>
    <col min="1" max="1" width="5" style="14" customWidth="1"/>
    <col min="2" max="2" width="27" style="14" customWidth="1"/>
    <col min="3" max="3" width="23.42578125" style="14" customWidth="1"/>
    <col min="4" max="5" width="14.140625" style="14" customWidth="1"/>
    <col min="6" max="6" width="11.140625" style="14" customWidth="1"/>
    <col min="7" max="7" width="28.28515625" style="14" customWidth="1"/>
    <col min="8" max="16384" width="9" style="14"/>
  </cols>
  <sheetData>
    <row r="1" spans="1:18" ht="20.25">
      <c r="A1" s="58" t="s">
        <v>0</v>
      </c>
      <c r="B1" s="59"/>
      <c r="C1" s="59"/>
      <c r="D1" s="59"/>
      <c r="E1" s="59"/>
      <c r="F1" s="59"/>
      <c r="G1" s="60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0.25">
      <c r="A2" s="61" t="s">
        <v>63</v>
      </c>
      <c r="B2" s="62"/>
      <c r="C2" s="62"/>
      <c r="D2" s="62"/>
      <c r="E2" s="62"/>
      <c r="F2" s="62"/>
      <c r="G2" s="6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0.25">
      <c r="A3" s="64" t="s">
        <v>60</v>
      </c>
      <c r="B3" s="65"/>
      <c r="C3" s="65"/>
      <c r="D3" s="65"/>
      <c r="E3" s="65"/>
      <c r="F3" s="65"/>
      <c r="G3" s="66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20.25">
      <c r="A4" s="67" t="s">
        <v>61</v>
      </c>
      <c r="B4" s="68"/>
      <c r="C4" s="68"/>
      <c r="D4" s="68"/>
      <c r="E4" s="68"/>
      <c r="F4" s="68"/>
      <c r="G4" s="6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ht="20.25">
      <c r="A5" s="16" t="s">
        <v>1</v>
      </c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ht="20.25">
      <c r="A6" s="18">
        <v>1</v>
      </c>
      <c r="B6" s="70" t="s">
        <v>8</v>
      </c>
      <c r="C6" s="71"/>
      <c r="D6" s="71"/>
      <c r="E6" s="71"/>
      <c r="F6" s="71"/>
      <c r="G6" s="71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20.25">
      <c r="A7" s="19"/>
      <c r="B7" s="20" t="s">
        <v>9</v>
      </c>
      <c r="C7" s="21" t="s">
        <v>41</v>
      </c>
      <c r="D7" s="1">
        <v>1379690.76</v>
      </c>
      <c r="E7" s="1">
        <v>429230.87</v>
      </c>
      <c r="F7" s="22">
        <f>E7/D7</f>
        <v>0.31110657724488927</v>
      </c>
      <c r="G7" s="23" t="s">
        <v>59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20.25">
      <c r="A8" s="19"/>
      <c r="B8" s="24" t="s">
        <v>10</v>
      </c>
      <c r="C8" s="25" t="s">
        <v>44</v>
      </c>
      <c r="D8" s="19"/>
      <c r="E8" s="19"/>
      <c r="F8" s="19"/>
      <c r="G8" s="19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ht="20.25">
      <c r="A9" s="19"/>
      <c r="B9" s="24"/>
      <c r="C9" s="25" t="s">
        <v>69</v>
      </c>
      <c r="D9" s="19"/>
      <c r="E9" s="19"/>
      <c r="F9" s="19"/>
      <c r="G9" s="19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ht="20.25">
      <c r="A10" s="19"/>
      <c r="B10" s="24"/>
      <c r="C10" s="25" t="s">
        <v>70</v>
      </c>
      <c r="D10" s="19"/>
      <c r="E10" s="19"/>
      <c r="F10" s="19"/>
      <c r="G10" s="19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ht="20.25">
      <c r="A11" s="19"/>
      <c r="B11" s="26"/>
      <c r="C11" s="27"/>
      <c r="D11" s="27"/>
      <c r="E11" s="27"/>
      <c r="F11" s="27"/>
      <c r="G11" s="27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18" ht="20.25">
      <c r="A12" s="19"/>
      <c r="B12" s="20" t="s">
        <v>11</v>
      </c>
      <c r="C12" s="21" t="s">
        <v>41</v>
      </c>
      <c r="D12" s="1">
        <v>60000</v>
      </c>
      <c r="E12" s="1">
        <v>28100</v>
      </c>
      <c r="F12" s="22">
        <f>E12/D12</f>
        <v>0.46833333333333332</v>
      </c>
      <c r="G12" s="23" t="s">
        <v>59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18" ht="20.25">
      <c r="A13" s="19"/>
      <c r="B13" s="24" t="s">
        <v>12</v>
      </c>
      <c r="C13" s="19"/>
      <c r="D13" s="19"/>
      <c r="E13" s="19"/>
      <c r="F13" s="19"/>
      <c r="G13" s="19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ht="20.25">
      <c r="A14" s="19"/>
      <c r="B14" s="26"/>
      <c r="C14" s="27"/>
      <c r="D14" s="27"/>
      <c r="E14" s="19"/>
      <c r="F14" s="27"/>
      <c r="G14" s="27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18" ht="20.25">
      <c r="A15" s="19"/>
      <c r="B15" s="20" t="s">
        <v>13</v>
      </c>
      <c r="C15" s="25" t="s">
        <v>42</v>
      </c>
      <c r="D15" s="1">
        <v>58500</v>
      </c>
      <c r="E15" s="1">
        <v>46500</v>
      </c>
      <c r="F15" s="22">
        <f>E15/D15</f>
        <v>0.79487179487179482</v>
      </c>
      <c r="G15" s="23" t="s">
        <v>59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18" ht="20.25">
      <c r="A16" s="19"/>
      <c r="B16" s="24" t="s">
        <v>14</v>
      </c>
      <c r="C16" s="25" t="s">
        <v>43</v>
      </c>
      <c r="D16" s="28"/>
      <c r="E16" s="3"/>
      <c r="F16" s="29"/>
      <c r="G16" s="19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18" ht="20.25">
      <c r="A17" s="19"/>
      <c r="B17" s="24" t="s">
        <v>15</v>
      </c>
      <c r="C17" s="25" t="s">
        <v>44</v>
      </c>
      <c r="D17" s="28"/>
      <c r="E17" s="19"/>
      <c r="F17" s="29"/>
      <c r="G17" s="19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20.25">
      <c r="A18" s="19"/>
      <c r="B18" s="24"/>
      <c r="D18" s="28"/>
      <c r="E18" s="3"/>
      <c r="F18" s="29"/>
      <c r="G18" s="19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8" ht="20.25">
      <c r="A19" s="19"/>
      <c r="B19" s="26"/>
      <c r="C19" s="27"/>
      <c r="D19" s="30"/>
      <c r="E19" s="27"/>
      <c r="F19" s="26"/>
      <c r="G19" s="27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ht="20.25">
      <c r="A20" s="19"/>
      <c r="B20" s="20" t="s">
        <v>16</v>
      </c>
      <c r="C20" s="25" t="s">
        <v>47</v>
      </c>
      <c r="D20" s="2">
        <v>15000</v>
      </c>
      <c r="E20" s="2">
        <v>15000</v>
      </c>
      <c r="F20" s="22">
        <f>E20/D20</f>
        <v>1</v>
      </c>
      <c r="G20" s="23" t="s">
        <v>59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ht="20.25">
      <c r="A21" s="19"/>
      <c r="B21" s="24" t="s">
        <v>17</v>
      </c>
      <c r="C21" s="25" t="s">
        <v>56</v>
      </c>
      <c r="D21" s="19"/>
      <c r="E21" s="19"/>
      <c r="F21" s="19"/>
      <c r="G21" s="19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ht="20.25">
      <c r="A22" s="19"/>
      <c r="B22" s="24" t="s">
        <v>18</v>
      </c>
      <c r="C22" s="19"/>
      <c r="D22" s="19"/>
      <c r="E22" s="19"/>
      <c r="F22" s="19"/>
      <c r="G22" s="19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8" ht="20.25">
      <c r="A23" s="19"/>
      <c r="B23" s="24" t="s">
        <v>19</v>
      </c>
      <c r="C23" s="19"/>
      <c r="D23" s="19"/>
      <c r="E23" s="19"/>
      <c r="F23" s="19"/>
      <c r="G23" s="19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ht="20.25">
      <c r="A24" s="19"/>
      <c r="B24" s="26"/>
      <c r="C24" s="27"/>
      <c r="D24" s="27"/>
      <c r="E24" s="27"/>
      <c r="F24" s="27"/>
      <c r="G24" s="27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8" ht="20.25">
      <c r="A25" s="19"/>
      <c r="B25" s="20" t="s">
        <v>20</v>
      </c>
      <c r="C25" s="25" t="s">
        <v>45</v>
      </c>
      <c r="D25" s="1">
        <v>56000</v>
      </c>
      <c r="E25" s="1">
        <v>42000</v>
      </c>
      <c r="F25" s="22">
        <f>E25/D25</f>
        <v>0.75</v>
      </c>
      <c r="G25" s="23" t="s">
        <v>59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18" ht="20.25">
      <c r="A26" s="19"/>
      <c r="B26" s="24" t="s">
        <v>21</v>
      </c>
      <c r="C26" s="25" t="s">
        <v>46</v>
      </c>
      <c r="D26" s="19"/>
      <c r="E26" s="19"/>
      <c r="F26" s="19"/>
      <c r="G26" s="19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18" ht="20.25">
      <c r="A27" s="19"/>
      <c r="B27" s="24" t="s">
        <v>22</v>
      </c>
      <c r="C27" s="19"/>
      <c r="D27" s="19"/>
      <c r="E27" s="19"/>
      <c r="F27" s="19"/>
      <c r="G27" s="19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18" ht="20.25">
      <c r="A28" s="19"/>
      <c r="B28" s="26"/>
      <c r="C28" s="19"/>
      <c r="D28" s="27"/>
      <c r="E28" s="27"/>
      <c r="F28" s="27"/>
      <c r="G28" s="27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18" ht="20.25">
      <c r="A29" s="19"/>
      <c r="B29" s="31" t="s">
        <v>23</v>
      </c>
      <c r="C29" s="6" t="s">
        <v>48</v>
      </c>
      <c r="D29" s="2">
        <v>21000</v>
      </c>
      <c r="E29" s="2">
        <v>21000</v>
      </c>
      <c r="F29" s="22">
        <f>E29/D29</f>
        <v>1</v>
      </c>
      <c r="G29" s="23" t="s">
        <v>59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8" ht="20.25">
      <c r="A30" s="19"/>
      <c r="B30" s="32" t="s">
        <v>24</v>
      </c>
      <c r="C30" s="7" t="s">
        <v>50</v>
      </c>
      <c r="D30" s="29"/>
      <c r="E30" s="19"/>
      <c r="F30" s="19"/>
      <c r="G30" s="19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18" ht="20.25">
      <c r="A31" s="19"/>
      <c r="B31" s="32" t="s">
        <v>77</v>
      </c>
      <c r="C31" s="19"/>
      <c r="D31" s="29"/>
      <c r="E31" s="19"/>
      <c r="F31" s="19"/>
      <c r="G31" s="19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18" ht="20.25">
      <c r="A32" s="19"/>
      <c r="B32" s="32"/>
      <c r="C32" s="19"/>
      <c r="D32" s="29"/>
      <c r="E32" s="19"/>
      <c r="F32" s="19"/>
      <c r="G32" s="19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1:18" ht="20.25">
      <c r="A33" s="19"/>
      <c r="B33" s="33"/>
      <c r="C33" s="27"/>
      <c r="D33" s="26"/>
      <c r="E33" s="27"/>
      <c r="F33" s="27"/>
      <c r="G33" s="27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1:18" ht="20.25">
      <c r="A34" s="19"/>
      <c r="B34" s="7" t="s">
        <v>66</v>
      </c>
      <c r="C34" s="8" t="s">
        <v>48</v>
      </c>
      <c r="D34" s="10">
        <v>48800</v>
      </c>
      <c r="E34" s="34">
        <v>30600</v>
      </c>
      <c r="F34" s="22">
        <f>E34/D34</f>
        <v>0.62704918032786883</v>
      </c>
      <c r="G34" s="23" t="s">
        <v>59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1:18" ht="20.25">
      <c r="A35" s="19"/>
      <c r="B35" s="7" t="s">
        <v>67</v>
      </c>
      <c r="C35" s="9" t="s">
        <v>68</v>
      </c>
      <c r="D35" s="29"/>
      <c r="E35" s="19"/>
      <c r="F35" s="19"/>
      <c r="G35" s="19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1:18" ht="20.25">
      <c r="A36" s="27"/>
      <c r="B36" s="35"/>
      <c r="C36" s="27"/>
      <c r="D36" s="26"/>
      <c r="E36" s="27"/>
      <c r="F36" s="27"/>
      <c r="G36" s="27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1:18" ht="20.25">
      <c r="A37" s="36">
        <v>2</v>
      </c>
      <c r="B37" s="53" t="s">
        <v>25</v>
      </c>
      <c r="C37" s="54"/>
      <c r="D37" s="53"/>
      <c r="E37" s="53"/>
      <c r="F37" s="53"/>
      <c r="G37" s="5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1:18" ht="20.25">
      <c r="A38" s="37"/>
      <c r="B38" s="38" t="s">
        <v>26</v>
      </c>
      <c r="C38" s="39" t="s">
        <v>48</v>
      </c>
      <c r="D38" s="11">
        <v>60000</v>
      </c>
      <c r="E38" s="11">
        <v>47000</v>
      </c>
      <c r="F38" s="22">
        <f>E38/D38</f>
        <v>0.78333333333333333</v>
      </c>
      <c r="G38" s="23" t="s">
        <v>59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1:18" ht="20.25">
      <c r="A39" s="19"/>
      <c r="B39" s="40" t="s">
        <v>27</v>
      </c>
      <c r="C39" s="39" t="s">
        <v>49</v>
      </c>
      <c r="D39" s="19"/>
      <c r="E39" s="19"/>
      <c r="F39" s="19"/>
      <c r="G39" s="19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1:18" ht="20.25">
      <c r="A40" s="27"/>
      <c r="B40" s="19"/>
      <c r="C40" s="19"/>
      <c r="D40" s="27"/>
      <c r="E40" s="27"/>
      <c r="F40" s="27"/>
      <c r="G40" s="27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1:18" ht="20.25">
      <c r="A41" s="36">
        <v>3</v>
      </c>
      <c r="B41" s="72" t="s">
        <v>28</v>
      </c>
      <c r="C41" s="76"/>
      <c r="D41" s="74"/>
      <c r="E41" s="74"/>
      <c r="F41" s="74"/>
      <c r="G41" s="75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18" ht="20.25">
      <c r="A42" s="37"/>
      <c r="B42" s="41" t="s">
        <v>29</v>
      </c>
      <c r="C42" s="21"/>
      <c r="D42" s="1">
        <v>103600</v>
      </c>
      <c r="E42" s="10">
        <v>41919.86</v>
      </c>
      <c r="F42" s="22">
        <f>E42/D42</f>
        <v>0.4046318532818533</v>
      </c>
      <c r="G42" s="23" t="s">
        <v>59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1:18" ht="20.25">
      <c r="A43" s="19"/>
      <c r="B43" s="12" t="s">
        <v>30</v>
      </c>
      <c r="C43" s="25" t="s">
        <v>51</v>
      </c>
      <c r="D43" s="29"/>
      <c r="E43" s="19"/>
      <c r="F43" s="19"/>
      <c r="G43" s="19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1:18" ht="20.25">
      <c r="A44" s="19"/>
      <c r="B44" s="12"/>
      <c r="C44" s="25" t="s">
        <v>52</v>
      </c>
      <c r="D44" s="29"/>
      <c r="E44" s="19"/>
      <c r="F44" s="19"/>
      <c r="G44" s="19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1:18" ht="20.25">
      <c r="A45" s="19"/>
      <c r="B45" s="12"/>
      <c r="C45" s="25" t="s">
        <v>53</v>
      </c>
      <c r="D45" s="29"/>
      <c r="E45" s="19"/>
      <c r="F45" s="19"/>
      <c r="G45" s="19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1:18" ht="20.25">
      <c r="A46" s="19"/>
      <c r="B46" s="12"/>
      <c r="C46" s="25" t="s">
        <v>54</v>
      </c>
      <c r="D46" s="29"/>
      <c r="E46" s="19"/>
      <c r="F46" s="19"/>
      <c r="G46" s="19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1:18" ht="20.25">
      <c r="A47" s="19"/>
      <c r="B47" s="12"/>
      <c r="C47" s="25" t="s">
        <v>55</v>
      </c>
      <c r="D47" s="29"/>
      <c r="E47" s="19"/>
      <c r="F47" s="19"/>
      <c r="G47" s="19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1:18" ht="20.25">
      <c r="A48" s="27"/>
      <c r="B48" s="28"/>
      <c r="C48" s="27"/>
      <c r="D48" s="26"/>
      <c r="E48" s="27"/>
      <c r="F48" s="27"/>
      <c r="G48" s="27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1:18" ht="20.25">
      <c r="A49" s="36">
        <v>4</v>
      </c>
      <c r="B49" s="72" t="s">
        <v>34</v>
      </c>
      <c r="C49" s="73"/>
      <c r="D49" s="74"/>
      <c r="E49" s="74"/>
      <c r="F49" s="74"/>
      <c r="G49" s="75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ht="20.25">
      <c r="A50" s="37"/>
      <c r="B50" s="25" t="s">
        <v>31</v>
      </c>
      <c r="C50" s="25" t="s">
        <v>56</v>
      </c>
      <c r="D50" s="11">
        <v>2140</v>
      </c>
      <c r="E50" s="4">
        <v>2140</v>
      </c>
      <c r="F50" s="22">
        <f>E50/D50</f>
        <v>1</v>
      </c>
      <c r="G50" s="23" t="s">
        <v>59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ht="20.25">
      <c r="A51" s="19"/>
      <c r="B51" s="25" t="s">
        <v>32</v>
      </c>
      <c r="C51" s="25" t="s">
        <v>57</v>
      </c>
      <c r="D51" s="19"/>
      <c r="E51" s="13"/>
      <c r="F51" s="19"/>
      <c r="G51" s="19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ht="20.25">
      <c r="A52" s="19"/>
      <c r="B52" s="25" t="s">
        <v>33</v>
      </c>
      <c r="C52" s="19" t="s">
        <v>75</v>
      </c>
      <c r="D52" s="19"/>
      <c r="E52" s="13"/>
      <c r="F52" s="19"/>
      <c r="G52" s="19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ht="20.25">
      <c r="A53" s="19"/>
      <c r="B53" s="25"/>
      <c r="C53" s="19"/>
      <c r="D53" s="19"/>
      <c r="E53" s="13"/>
      <c r="F53" s="19"/>
      <c r="G53" s="19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ht="20.25">
      <c r="A54" s="19"/>
      <c r="B54" s="12" t="s">
        <v>71</v>
      </c>
      <c r="C54" s="19" t="s">
        <v>75</v>
      </c>
      <c r="D54" s="34">
        <v>20000</v>
      </c>
      <c r="E54" s="50">
        <v>11800</v>
      </c>
      <c r="F54" s="48">
        <f>E54/D54</f>
        <v>0.59</v>
      </c>
      <c r="G54" s="49" t="s">
        <v>59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ht="20.25">
      <c r="A55" s="19"/>
      <c r="B55" s="12" t="s">
        <v>72</v>
      </c>
      <c r="C55" s="19" t="s">
        <v>76</v>
      </c>
      <c r="D55" s="19"/>
      <c r="E55" s="13"/>
      <c r="F55" s="19"/>
      <c r="G55" s="19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ht="20.25">
      <c r="A56" s="19"/>
      <c r="B56" s="12" t="s">
        <v>73</v>
      </c>
      <c r="C56" s="25" t="s">
        <v>56</v>
      </c>
      <c r="D56" s="19"/>
      <c r="E56" s="13"/>
      <c r="F56" s="19"/>
      <c r="G56" s="19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1:18" ht="20.25">
      <c r="A57" s="27"/>
      <c r="B57" s="19"/>
      <c r="C57" s="27"/>
      <c r="D57" s="27"/>
      <c r="E57" s="51"/>
      <c r="F57" s="27"/>
      <c r="G57" s="27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1:18" ht="20.25">
      <c r="A58" s="36">
        <v>5</v>
      </c>
      <c r="B58" s="72" t="s">
        <v>35</v>
      </c>
      <c r="C58" s="74"/>
      <c r="D58" s="74"/>
      <c r="E58" s="74"/>
      <c r="F58" s="74"/>
      <c r="G58" s="75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1:18" ht="20.25">
      <c r="A59" s="37"/>
      <c r="B59" s="41" t="s">
        <v>36</v>
      </c>
      <c r="C59" s="38" t="s">
        <v>58</v>
      </c>
      <c r="D59" s="1">
        <v>30400</v>
      </c>
      <c r="E59" s="1">
        <v>20400</v>
      </c>
      <c r="F59" s="22">
        <f>E59/D59</f>
        <v>0.67105263157894735</v>
      </c>
      <c r="G59" s="23" t="s">
        <v>59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1:18" ht="20.25">
      <c r="A60" s="19"/>
      <c r="B60" s="12" t="s">
        <v>37</v>
      </c>
      <c r="C60" s="40" t="s">
        <v>74</v>
      </c>
      <c r="D60" s="29"/>
      <c r="E60" s="19"/>
      <c r="F60" s="19"/>
      <c r="G60" s="19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1:18" ht="20.25">
      <c r="A61" s="27"/>
      <c r="B61" s="42"/>
      <c r="C61" s="27"/>
      <c r="D61" s="26"/>
      <c r="E61" s="27"/>
      <c r="F61" s="27"/>
      <c r="G61" s="27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1:18" ht="20.25">
      <c r="A62" s="55" t="s">
        <v>62</v>
      </c>
      <c r="B62" s="56"/>
      <c r="C62" s="57"/>
      <c r="D62" s="5">
        <f>SUM(D7,D12,D15,D20,D25,D29,D34,D38,D42,D50,D54,D59)</f>
        <v>1855130.76</v>
      </c>
      <c r="E62" s="5">
        <f>SUM(E7,E12,E15,E20,E25,E29,E34,E38,E42,E50,E54,E59)</f>
        <v>735690.73</v>
      </c>
      <c r="F62" s="43">
        <f>E62/D62</f>
        <v>0.39657082177862224</v>
      </c>
      <c r="G62" s="27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1:18" ht="20.25">
      <c r="A63" s="13"/>
      <c r="B63" s="13"/>
      <c r="C63" s="13"/>
      <c r="D63" s="13"/>
      <c r="E63" s="13"/>
      <c r="F63" s="44" t="s">
        <v>38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1:18" ht="2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1:18" ht="20.25">
      <c r="A65" s="13"/>
      <c r="B65" s="45" t="s">
        <v>78</v>
      </c>
      <c r="C65" s="45"/>
      <c r="D65" s="44" t="s">
        <v>40</v>
      </c>
      <c r="E65" s="44"/>
      <c r="F65" s="45" t="s">
        <v>39</v>
      </c>
      <c r="G65" s="15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1:18" ht="20.25">
      <c r="A66" s="13"/>
      <c r="B66" s="13"/>
      <c r="C66" s="46" t="s">
        <v>79</v>
      </c>
      <c r="D66" s="52"/>
      <c r="E66" s="52"/>
      <c r="F66" s="15"/>
      <c r="G66" s="47" t="s">
        <v>80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1:18" ht="20.25">
      <c r="A67" s="13"/>
      <c r="B67" s="13"/>
      <c r="C67" s="46" t="s">
        <v>64</v>
      </c>
      <c r="D67" s="52"/>
      <c r="E67" s="52"/>
      <c r="F67" s="15"/>
      <c r="G67" s="47" t="s">
        <v>65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1:18" ht="20.25">
      <c r="A68" s="13"/>
      <c r="B68" s="13"/>
      <c r="C68" s="13"/>
      <c r="D68" s="13"/>
      <c r="E68" s="13"/>
      <c r="F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1:18" ht="2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1:18" ht="2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1:18" ht="2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1:18" ht="2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1:18" ht="2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1:18" ht="2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1:18" ht="2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1:18" ht="2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1:18" ht="2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1:18" ht="2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1:18" ht="2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1:18" ht="2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1:18" ht="2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 ht="2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 ht="2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 ht="2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</sheetData>
  <mergeCells count="12">
    <mergeCell ref="D66:E66"/>
    <mergeCell ref="D67:E67"/>
    <mergeCell ref="B37:G37"/>
    <mergeCell ref="A62:C62"/>
    <mergeCell ref="A1:G1"/>
    <mergeCell ref="A2:G2"/>
    <mergeCell ref="A3:G3"/>
    <mergeCell ref="A4:G4"/>
    <mergeCell ref="B6:G6"/>
    <mergeCell ref="B49:G49"/>
    <mergeCell ref="B41:G41"/>
    <mergeCell ref="B58:G58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TVC-001</dc:creator>
  <cp:lastModifiedBy>Nonthaburi Police08</cp:lastModifiedBy>
  <cp:lastPrinted>2025-04-24T10:10:01Z</cp:lastPrinted>
  <dcterms:created xsi:type="dcterms:W3CDTF">2025-04-24T08:21:40Z</dcterms:created>
  <dcterms:modified xsi:type="dcterms:W3CDTF">2025-06-27T03:02:33Z</dcterms:modified>
</cp:coreProperties>
</file>